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g\Desktop\"/>
    </mc:Choice>
  </mc:AlternateContent>
  <bookViews>
    <workbookView xWindow="0" yWindow="0" windowWidth="12288" windowHeight="5364"/>
  </bookViews>
  <sheets>
    <sheet name="SMY-SSG-BSPA 12.3.2020" sheetId="8" r:id="rId1"/>
  </sheets>
  <definedNames>
    <definedName name="_xlnm._FilterDatabase" localSheetId="0" hidden="1">'SMY-SSG-BSPA 12.3.2020'!$A$3:$AE$21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8" l="1"/>
  <c r="AA26" i="8" s="1"/>
  <c r="AC26" i="8" s="1"/>
  <c r="N26" i="8"/>
  <c r="AC37" i="8" l="1"/>
  <c r="AC32" i="8"/>
  <c r="AC27" i="8"/>
  <c r="Z31" i="8"/>
  <c r="AA31" i="8" s="1"/>
  <c r="AC31" i="8" s="1"/>
  <c r="N31" i="8"/>
  <c r="Z30" i="8"/>
  <c r="AA30" i="8" s="1"/>
  <c r="AC30" i="8" s="1"/>
  <c r="N30" i="8"/>
  <c r="Z29" i="8"/>
  <c r="AA29" i="8" s="1"/>
  <c r="AC29" i="8" s="1"/>
  <c r="N29" i="8"/>
  <c r="Z25" i="8"/>
  <c r="N25" i="8"/>
  <c r="Z24" i="8"/>
  <c r="N24" i="8"/>
  <c r="N14" i="8"/>
  <c r="N10" i="8"/>
  <c r="N9" i="8"/>
  <c r="N7" i="8"/>
  <c r="N8" i="8"/>
  <c r="N12" i="8"/>
  <c r="N4" i="8"/>
  <c r="N5" i="8"/>
  <c r="N15" i="8"/>
  <c r="N17" i="8"/>
  <c r="N11" i="8"/>
  <c r="N16" i="8"/>
  <c r="N6" i="8"/>
  <c r="N18" i="8"/>
  <c r="N20" i="8"/>
  <c r="N21" i="8"/>
  <c r="N13" i="8"/>
  <c r="AA25" i="8" l="1"/>
  <c r="AC25" i="8" s="1"/>
  <c r="AA24" i="8"/>
  <c r="AC24" i="8" s="1"/>
  <c r="Z8" i="8"/>
  <c r="AA8" i="8" l="1"/>
  <c r="AC8" i="8" s="1"/>
  <c r="Z49" i="8"/>
  <c r="AA49" i="8" s="1"/>
  <c r="N49" i="8"/>
  <c r="AA48" i="8"/>
  <c r="Z48" i="8"/>
  <c r="N48" i="8"/>
  <c r="Z47" i="8"/>
  <c r="N47" i="8"/>
  <c r="Z46" i="8"/>
  <c r="N46" i="8"/>
  <c r="AA46" i="8" s="1"/>
  <c r="Z12" i="8"/>
  <c r="Z4" i="8"/>
  <c r="Z13" i="8"/>
  <c r="Z10" i="8"/>
  <c r="Z11" i="8"/>
  <c r="Z15" i="8"/>
  <c r="Z16" i="8"/>
  <c r="Z9" i="8"/>
  <c r="Z18" i="8"/>
  <c r="Z6" i="8"/>
  <c r="Z7" i="8"/>
  <c r="Z5" i="8"/>
  <c r="Z17" i="8"/>
  <c r="Z19" i="8"/>
  <c r="Z14" i="8"/>
  <c r="AA47" i="8" l="1"/>
  <c r="AA14" i="8"/>
  <c r="AC14" i="8" s="1"/>
  <c r="AA18" i="8"/>
  <c r="AC18" i="8" s="1"/>
  <c r="AA17" i="8"/>
  <c r="AC17" i="8" s="1"/>
  <c r="AA7" i="8"/>
  <c r="AC7" i="8" s="1"/>
  <c r="AA16" i="8"/>
  <c r="AC16" i="8" s="1"/>
  <c r="AA11" i="8"/>
  <c r="AC11" i="8" s="1"/>
  <c r="AA13" i="8"/>
  <c r="AC13" i="8" s="1"/>
  <c r="AA12" i="8"/>
  <c r="AC12" i="8" s="1"/>
  <c r="AA19" i="8"/>
  <c r="AC19" i="8" s="1"/>
  <c r="AA5" i="8"/>
  <c r="AC5" i="8" s="1"/>
  <c r="AA6" i="8"/>
  <c r="AC6" i="8" s="1"/>
  <c r="AA9" i="8"/>
  <c r="AC9" i="8" s="1"/>
  <c r="AA15" i="8"/>
  <c r="AC15" i="8" s="1"/>
  <c r="AA10" i="8"/>
  <c r="AC10" i="8" s="1"/>
  <c r="AA4" i="8"/>
  <c r="AC4" i="8" s="1"/>
</calcChain>
</file>

<file path=xl/sharedStrings.xml><?xml version="1.0" encoding="utf-8"?>
<sst xmlns="http://schemas.openxmlformats.org/spreadsheetml/2006/main" count="102" uniqueCount="49">
  <si>
    <t xml:space="preserve"> </t>
  </si>
  <si>
    <t>M</t>
  </si>
  <si>
    <t>M50</t>
  </si>
  <si>
    <t>M60</t>
  </si>
  <si>
    <t>nimi</t>
  </si>
  <si>
    <t>N50</t>
  </si>
  <si>
    <t>Y70</t>
  </si>
  <si>
    <t>AK</t>
  </si>
  <si>
    <t>LK</t>
  </si>
  <si>
    <t>Yht.</t>
  </si>
  <si>
    <t>seura</t>
  </si>
  <si>
    <t>sarja</t>
  </si>
  <si>
    <t>Hemmilä Ilkka</t>
  </si>
  <si>
    <t>SMY</t>
  </si>
  <si>
    <t>Ilmahirvi 10+10 LK SMY Helsinki</t>
  </si>
  <si>
    <t>BSPA</t>
  </si>
  <si>
    <t>Reinikainen Seppo</t>
  </si>
  <si>
    <t>Aalto Tiina</t>
  </si>
  <si>
    <t xml:space="preserve">kerroin </t>
  </si>
  <si>
    <t>korjattu lopputulos</t>
  </si>
  <si>
    <t>Seuraottelu SMY-BSPA-SSG</t>
  </si>
  <si>
    <t>Pöndelin Jarmo</t>
  </si>
  <si>
    <t>Torsell Daniel</t>
  </si>
  <si>
    <t>SSG</t>
  </si>
  <si>
    <t>Torsell Kristian</t>
  </si>
  <si>
    <t>Teränen Seppo</t>
  </si>
  <si>
    <t>Ulmanen Harri</t>
  </si>
  <si>
    <t>Sved Tom</t>
  </si>
  <si>
    <t>Koskela Tapani</t>
  </si>
  <si>
    <t>Y75</t>
  </si>
  <si>
    <t>Tenhunen Roni</t>
  </si>
  <si>
    <t>Perhoniemi Vesa</t>
  </si>
  <si>
    <t>Tissarinen Juha-Pekka</t>
  </si>
  <si>
    <t>M80</t>
  </si>
  <si>
    <t>Jäppinen Joel</t>
  </si>
  <si>
    <t>M18</t>
  </si>
  <si>
    <t>Tenhunen Oona</t>
  </si>
  <si>
    <t xml:space="preserve">N </t>
  </si>
  <si>
    <t>Nironen Jukka</t>
  </si>
  <si>
    <t>KOKONAISTILANNE KAHDEN KILPAILUN JÄLKEEN</t>
  </si>
  <si>
    <t>LM1064</t>
  </si>
  <si>
    <t>Yht. 1621</t>
  </si>
  <si>
    <t>LM1058</t>
  </si>
  <si>
    <t>Hirvi506</t>
  </si>
  <si>
    <t>LM956</t>
  </si>
  <si>
    <t>Hirvi495</t>
  </si>
  <si>
    <t>Hirvi557</t>
  </si>
  <si>
    <t>Yht. 1564</t>
  </si>
  <si>
    <t>Yht. 1451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</si>
</sst>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/>
    <xf numFmtId="14" fontId="1" fillId="0" borderId="0" xfId="0" applyNumberFormat="1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abSelected="1" zoomScale="85" zoomScaleNormal="85" workbookViewId="0">
      <selection activeCell="I1" sqref="I1:I1048576"/>
    </sheetView>
  </sheetViews>
  <sheetFormatPr defaultRowHeight="21" x14ac:dyDescent="0.4"/>
  <cols>
    <col min="1" max="1" width="40.6640625" customWidth="1"/>
    <col min="2" max="2" width="12" customWidth="1"/>
    <col min="3" max="3" width="10.88671875" customWidth="1"/>
    <col min="4" max="4" width="6.33203125" customWidth="1"/>
    <col min="5" max="5" width="7.5546875" customWidth="1"/>
    <col min="6" max="6" width="6.21875" bestFit="1" customWidth="1"/>
    <col min="7" max="7" width="9.21875" customWidth="1"/>
    <col min="8" max="8" width="6.21875" bestFit="1" customWidth="1"/>
    <col min="9" max="9" width="10.33203125" customWidth="1"/>
    <col min="10" max="13" width="6.21875" bestFit="1" customWidth="1"/>
    <col min="14" max="14" width="12.21875" customWidth="1"/>
    <col min="15" max="15" width="4.77734375" customWidth="1"/>
    <col min="16" max="16" width="6.21875" bestFit="1" customWidth="1"/>
    <col min="17" max="18" width="6.21875" customWidth="1"/>
    <col min="19" max="25" width="6.21875" bestFit="1" customWidth="1"/>
    <col min="26" max="26" width="11.33203125" customWidth="1"/>
    <col min="27" max="27" width="12.5546875" customWidth="1"/>
    <col min="28" max="28" width="15.5546875" style="3" customWidth="1"/>
    <col min="29" max="29" width="22.6640625" style="12" customWidth="1"/>
    <col min="30" max="30" width="0.21875" customWidth="1"/>
    <col min="31" max="31" width="0.5546875" customWidth="1"/>
    <col min="32" max="32" width="36.21875" bestFit="1" customWidth="1"/>
    <col min="33" max="33" width="11" bestFit="1" customWidth="1"/>
  </cols>
  <sheetData>
    <row r="1" spans="1:31" x14ac:dyDescent="0.4">
      <c r="A1" s="1"/>
      <c r="B1" s="1" t="s">
        <v>20</v>
      </c>
      <c r="C1" s="1"/>
      <c r="D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21" customHeight="1" x14ac:dyDescent="0.4">
      <c r="A2" s="14">
        <v>43902</v>
      </c>
      <c r="B2" s="1" t="s">
        <v>14</v>
      </c>
      <c r="C2" s="1"/>
      <c r="D2" s="1"/>
      <c r="F2" s="1"/>
      <c r="G2" s="1"/>
      <c r="H2" s="1"/>
      <c r="I2" s="1"/>
      <c r="J2" s="1"/>
      <c r="K2" s="1"/>
      <c r="L2" s="1"/>
      <c r="M2" s="1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s="4" customFormat="1" ht="47.4" customHeight="1" x14ac:dyDescent="0.45">
      <c r="A3" s="4" t="s">
        <v>4</v>
      </c>
      <c r="B3" s="4" t="s">
        <v>10</v>
      </c>
      <c r="C3" s="4" t="s">
        <v>11</v>
      </c>
      <c r="N3" s="7" t="s">
        <v>7</v>
      </c>
      <c r="O3" s="5"/>
      <c r="Z3" s="4" t="s">
        <v>8</v>
      </c>
      <c r="AA3" s="4" t="s">
        <v>9</v>
      </c>
      <c r="AB3" s="6" t="s">
        <v>18</v>
      </c>
      <c r="AC3" s="12" t="s">
        <v>19</v>
      </c>
    </row>
    <row r="4" spans="1:31" s="8" customFormat="1" ht="31.2" x14ac:dyDescent="0.6">
      <c r="A4" s="8" t="s">
        <v>30</v>
      </c>
      <c r="B4" s="8" t="s">
        <v>15</v>
      </c>
      <c r="C4" s="8" t="s">
        <v>1</v>
      </c>
      <c r="D4" s="8">
        <v>10</v>
      </c>
      <c r="E4" s="8">
        <v>10</v>
      </c>
      <c r="F4" s="8">
        <v>10</v>
      </c>
      <c r="G4" s="8">
        <v>10</v>
      </c>
      <c r="H4" s="8">
        <v>10</v>
      </c>
      <c r="I4" s="8">
        <v>8</v>
      </c>
      <c r="J4" s="8">
        <v>10</v>
      </c>
      <c r="K4" s="8">
        <v>9</v>
      </c>
      <c r="L4" s="8">
        <v>7</v>
      </c>
      <c r="M4" s="8">
        <v>10</v>
      </c>
      <c r="N4" s="9">
        <f t="shared" ref="N4:N21" si="0">SUM(D4:M4)</f>
        <v>94</v>
      </c>
      <c r="O4" s="9"/>
      <c r="P4" s="8">
        <v>8</v>
      </c>
      <c r="Q4" s="8">
        <v>9</v>
      </c>
      <c r="R4" s="8">
        <v>9</v>
      </c>
      <c r="S4" s="8">
        <v>10</v>
      </c>
      <c r="T4" s="8">
        <v>10</v>
      </c>
      <c r="U4" s="8">
        <v>9</v>
      </c>
      <c r="V4" s="8">
        <v>10</v>
      </c>
      <c r="W4" s="8">
        <v>10</v>
      </c>
      <c r="X4" s="8">
        <v>10</v>
      </c>
      <c r="Y4" s="8">
        <v>10</v>
      </c>
      <c r="Z4" s="8">
        <f t="shared" ref="Z4:Z19" si="1">SUM(P4:Y4)</f>
        <v>95</v>
      </c>
      <c r="AA4" s="8">
        <f t="shared" ref="AA4:AA19" si="2">Z4+N4</f>
        <v>189</v>
      </c>
      <c r="AB4" s="10">
        <v>1</v>
      </c>
      <c r="AC4" s="11">
        <f t="shared" ref="AC4:AC19" si="3">AA4*AB4</f>
        <v>189</v>
      </c>
    </row>
    <row r="5" spans="1:31" s="8" customFormat="1" ht="31.2" x14ac:dyDescent="0.6">
      <c r="A5" s="8" t="s">
        <v>36</v>
      </c>
      <c r="B5" s="8" t="s">
        <v>15</v>
      </c>
      <c r="C5" s="8" t="s">
        <v>37</v>
      </c>
      <c r="D5" s="8">
        <v>10</v>
      </c>
      <c r="E5" s="8">
        <v>8</v>
      </c>
      <c r="F5" s="8">
        <v>9</v>
      </c>
      <c r="G5" s="8">
        <v>8</v>
      </c>
      <c r="H5" s="8">
        <v>9</v>
      </c>
      <c r="I5" s="8">
        <v>10</v>
      </c>
      <c r="J5" s="8">
        <v>8</v>
      </c>
      <c r="K5" s="8">
        <v>10</v>
      </c>
      <c r="L5" s="8">
        <v>10</v>
      </c>
      <c r="M5" s="8">
        <v>10</v>
      </c>
      <c r="N5" s="9">
        <f t="shared" si="0"/>
        <v>92</v>
      </c>
      <c r="O5" s="9"/>
      <c r="P5" s="8">
        <v>8</v>
      </c>
      <c r="Q5" s="8">
        <v>9</v>
      </c>
      <c r="R5" s="8">
        <v>10</v>
      </c>
      <c r="S5" s="8">
        <v>10</v>
      </c>
      <c r="T5" s="8">
        <v>10</v>
      </c>
      <c r="U5" s="8">
        <v>6</v>
      </c>
      <c r="V5" s="8">
        <v>8</v>
      </c>
      <c r="W5" s="8">
        <v>8</v>
      </c>
      <c r="X5" s="8">
        <v>8</v>
      </c>
      <c r="Y5" s="8">
        <v>9</v>
      </c>
      <c r="Z5" s="8">
        <f t="shared" si="1"/>
        <v>86</v>
      </c>
      <c r="AA5" s="8">
        <f t="shared" si="2"/>
        <v>178</v>
      </c>
      <c r="AB5" s="10">
        <v>1.0389999999999999</v>
      </c>
      <c r="AC5" s="11">
        <f t="shared" si="3"/>
        <v>184.94199999999998</v>
      </c>
    </row>
    <row r="6" spans="1:31" s="8" customFormat="1" ht="31.2" x14ac:dyDescent="0.6">
      <c r="A6" s="8" t="s">
        <v>28</v>
      </c>
      <c r="B6" s="8" t="s">
        <v>15</v>
      </c>
      <c r="C6" s="8" t="s">
        <v>3</v>
      </c>
      <c r="D6" s="8">
        <v>8</v>
      </c>
      <c r="E6" s="8">
        <v>10</v>
      </c>
      <c r="F6" s="8">
        <v>8</v>
      </c>
      <c r="G6" s="8">
        <v>5</v>
      </c>
      <c r="H6" s="8">
        <v>9</v>
      </c>
      <c r="I6" s="8">
        <v>7</v>
      </c>
      <c r="J6" s="8">
        <v>10</v>
      </c>
      <c r="K6" s="8">
        <v>7</v>
      </c>
      <c r="L6" s="8">
        <v>10</v>
      </c>
      <c r="M6" s="8">
        <v>7</v>
      </c>
      <c r="N6" s="9">
        <f t="shared" si="0"/>
        <v>81</v>
      </c>
      <c r="O6" s="9"/>
      <c r="P6" s="8">
        <v>8</v>
      </c>
      <c r="Q6" s="8">
        <v>9</v>
      </c>
      <c r="R6" s="8">
        <v>9</v>
      </c>
      <c r="S6" s="8">
        <v>10</v>
      </c>
      <c r="T6" s="8">
        <v>10</v>
      </c>
      <c r="U6" s="8">
        <v>8</v>
      </c>
      <c r="V6" s="8">
        <v>8</v>
      </c>
      <c r="W6" s="8">
        <v>8</v>
      </c>
      <c r="X6" s="8">
        <v>10</v>
      </c>
      <c r="Y6" s="8">
        <v>10</v>
      </c>
      <c r="Z6" s="8">
        <f t="shared" si="1"/>
        <v>90</v>
      </c>
      <c r="AA6" s="8">
        <f t="shared" si="2"/>
        <v>171</v>
      </c>
      <c r="AB6" s="10">
        <v>1.07</v>
      </c>
      <c r="AC6" s="11">
        <f t="shared" si="3"/>
        <v>182.97</v>
      </c>
    </row>
    <row r="7" spans="1:31" s="8" customFormat="1" ht="31.2" x14ac:dyDescent="0.6">
      <c r="A7" s="8" t="s">
        <v>21</v>
      </c>
      <c r="B7" s="8" t="s">
        <v>13</v>
      </c>
      <c r="C7" s="8" t="s">
        <v>3</v>
      </c>
      <c r="D7" s="8">
        <v>9</v>
      </c>
      <c r="E7" s="8">
        <v>10</v>
      </c>
      <c r="F7" s="8">
        <v>4</v>
      </c>
      <c r="G7" s="8">
        <v>7</v>
      </c>
      <c r="H7" s="8">
        <v>5</v>
      </c>
      <c r="I7" s="8">
        <v>8</v>
      </c>
      <c r="J7" s="8">
        <v>8</v>
      </c>
      <c r="K7" s="8">
        <v>10</v>
      </c>
      <c r="L7" s="8">
        <v>10</v>
      </c>
      <c r="M7" s="8">
        <v>7</v>
      </c>
      <c r="N7" s="9">
        <f t="shared" si="0"/>
        <v>78</v>
      </c>
      <c r="O7" s="9"/>
      <c r="P7" s="8">
        <v>6</v>
      </c>
      <c r="Q7" s="8">
        <v>8</v>
      </c>
      <c r="R7" s="8">
        <v>9</v>
      </c>
      <c r="S7" s="8">
        <v>10</v>
      </c>
      <c r="T7" s="8">
        <v>10</v>
      </c>
      <c r="U7" s="8">
        <v>6</v>
      </c>
      <c r="V7" s="8">
        <v>7</v>
      </c>
      <c r="W7" s="8">
        <v>9</v>
      </c>
      <c r="X7" s="8">
        <v>10</v>
      </c>
      <c r="Y7" s="8">
        <v>10</v>
      </c>
      <c r="Z7" s="8">
        <f t="shared" si="1"/>
        <v>85</v>
      </c>
      <c r="AA7" s="8">
        <f t="shared" si="2"/>
        <v>163</v>
      </c>
      <c r="AB7" s="10">
        <v>1.07</v>
      </c>
      <c r="AC7" s="11">
        <f t="shared" si="3"/>
        <v>174.41</v>
      </c>
    </row>
    <row r="8" spans="1:31" s="8" customFormat="1" ht="31.2" x14ac:dyDescent="0.6">
      <c r="A8" s="8" t="s">
        <v>27</v>
      </c>
      <c r="B8" s="8" t="s">
        <v>23</v>
      </c>
      <c r="C8" s="8" t="s">
        <v>3</v>
      </c>
      <c r="D8" s="8">
        <v>7</v>
      </c>
      <c r="E8" s="8">
        <v>10</v>
      </c>
      <c r="F8" s="8">
        <v>10</v>
      </c>
      <c r="G8" s="8">
        <v>7</v>
      </c>
      <c r="H8" s="8">
        <v>5</v>
      </c>
      <c r="I8" s="8">
        <v>9</v>
      </c>
      <c r="J8" s="8">
        <v>5</v>
      </c>
      <c r="K8" s="8">
        <v>9</v>
      </c>
      <c r="L8" s="8">
        <v>9</v>
      </c>
      <c r="M8" s="8">
        <v>9</v>
      </c>
      <c r="N8" s="9">
        <f t="shared" si="0"/>
        <v>80</v>
      </c>
      <c r="O8" s="9"/>
      <c r="P8" s="8">
        <v>7</v>
      </c>
      <c r="Q8" s="8">
        <v>8</v>
      </c>
      <c r="R8" s="8">
        <v>10</v>
      </c>
      <c r="S8" s="8">
        <v>10</v>
      </c>
      <c r="T8" s="8">
        <v>10</v>
      </c>
      <c r="U8" s="8">
        <v>4</v>
      </c>
      <c r="V8" s="8">
        <v>6</v>
      </c>
      <c r="W8" s="8">
        <v>8</v>
      </c>
      <c r="X8" s="8">
        <v>10</v>
      </c>
      <c r="Y8" s="8">
        <v>10</v>
      </c>
      <c r="Z8" s="8">
        <f t="shared" si="1"/>
        <v>83</v>
      </c>
      <c r="AA8" s="8">
        <f t="shared" si="2"/>
        <v>163</v>
      </c>
      <c r="AB8" s="10">
        <v>1.07</v>
      </c>
      <c r="AC8" s="11">
        <f t="shared" si="3"/>
        <v>174.41</v>
      </c>
      <c r="AD8"/>
      <c r="AE8"/>
    </row>
    <row r="9" spans="1:31" s="8" customFormat="1" ht="31.2" x14ac:dyDescent="0.6">
      <c r="A9" s="8" t="s">
        <v>32</v>
      </c>
      <c r="B9" s="8" t="s">
        <v>23</v>
      </c>
      <c r="C9" s="8" t="s">
        <v>2</v>
      </c>
      <c r="D9" s="8">
        <v>10</v>
      </c>
      <c r="E9" s="8">
        <v>7</v>
      </c>
      <c r="F9" s="8">
        <v>10</v>
      </c>
      <c r="G9" s="8">
        <v>7</v>
      </c>
      <c r="H9" s="8">
        <v>9</v>
      </c>
      <c r="I9" s="8">
        <v>7</v>
      </c>
      <c r="J9" s="8">
        <v>8</v>
      </c>
      <c r="K9" s="8">
        <v>7</v>
      </c>
      <c r="L9" s="8">
        <v>9</v>
      </c>
      <c r="M9" s="8">
        <v>7</v>
      </c>
      <c r="N9" s="9">
        <f t="shared" si="0"/>
        <v>81</v>
      </c>
      <c r="O9" s="9"/>
      <c r="P9" s="8">
        <v>6</v>
      </c>
      <c r="Q9" s="8">
        <v>7</v>
      </c>
      <c r="R9" s="8">
        <v>8</v>
      </c>
      <c r="S9" s="8">
        <v>8</v>
      </c>
      <c r="T9" s="8">
        <v>9</v>
      </c>
      <c r="U9" s="8">
        <v>8</v>
      </c>
      <c r="V9" s="8">
        <v>8</v>
      </c>
      <c r="W9" s="8">
        <v>9</v>
      </c>
      <c r="X9" s="8">
        <v>9</v>
      </c>
      <c r="Y9" s="8">
        <v>10</v>
      </c>
      <c r="Z9" s="8">
        <f t="shared" si="1"/>
        <v>82</v>
      </c>
      <c r="AA9" s="8">
        <f t="shared" si="2"/>
        <v>163</v>
      </c>
      <c r="AB9" s="10">
        <v>1.0309999999999999</v>
      </c>
      <c r="AC9" s="11">
        <f t="shared" si="3"/>
        <v>168.053</v>
      </c>
    </row>
    <row r="10" spans="1:31" s="8" customFormat="1" ht="31.2" x14ac:dyDescent="0.6">
      <c r="A10" s="8" t="s">
        <v>31</v>
      </c>
      <c r="B10" s="8" t="s">
        <v>13</v>
      </c>
      <c r="C10" s="8" t="s">
        <v>6</v>
      </c>
      <c r="D10" s="8">
        <v>8</v>
      </c>
      <c r="E10" s="8">
        <v>9</v>
      </c>
      <c r="F10" s="8">
        <v>8</v>
      </c>
      <c r="G10" s="8">
        <v>0</v>
      </c>
      <c r="H10" s="8">
        <v>8</v>
      </c>
      <c r="I10" s="8">
        <v>8</v>
      </c>
      <c r="J10" s="8">
        <v>10</v>
      </c>
      <c r="K10" s="8">
        <v>6</v>
      </c>
      <c r="L10" s="8">
        <v>4</v>
      </c>
      <c r="M10" s="8">
        <v>9</v>
      </c>
      <c r="N10" s="9">
        <f t="shared" si="0"/>
        <v>70</v>
      </c>
      <c r="O10" s="9"/>
      <c r="P10" s="8">
        <v>5</v>
      </c>
      <c r="Q10" s="8">
        <v>6</v>
      </c>
      <c r="R10" s="8">
        <v>9</v>
      </c>
      <c r="S10" s="8">
        <v>10</v>
      </c>
      <c r="T10" s="8">
        <v>10</v>
      </c>
      <c r="U10" s="8">
        <v>6</v>
      </c>
      <c r="V10" s="8">
        <v>7</v>
      </c>
      <c r="W10" s="8">
        <v>8</v>
      </c>
      <c r="X10" s="8">
        <v>10</v>
      </c>
      <c r="Y10" s="8">
        <v>10</v>
      </c>
      <c r="Z10" s="8">
        <f t="shared" si="1"/>
        <v>81</v>
      </c>
      <c r="AA10" s="8">
        <f t="shared" si="2"/>
        <v>151</v>
      </c>
      <c r="AB10" s="10">
        <v>1.1080000000000001</v>
      </c>
      <c r="AC10" s="11">
        <f t="shared" si="3"/>
        <v>167.30800000000002</v>
      </c>
    </row>
    <row r="11" spans="1:31" s="8" customFormat="1" ht="31.2" x14ac:dyDescent="0.6">
      <c r="A11" s="8" t="s">
        <v>22</v>
      </c>
      <c r="B11" s="8" t="s">
        <v>23</v>
      </c>
      <c r="C11" s="8" t="s">
        <v>1</v>
      </c>
      <c r="D11" s="8">
        <v>7</v>
      </c>
      <c r="E11" s="8">
        <v>10</v>
      </c>
      <c r="F11" s="8">
        <v>7</v>
      </c>
      <c r="G11" s="8">
        <v>9</v>
      </c>
      <c r="H11" s="8">
        <v>10</v>
      </c>
      <c r="I11" s="8">
        <v>8</v>
      </c>
      <c r="J11" s="8">
        <v>8</v>
      </c>
      <c r="K11" s="8">
        <v>10</v>
      </c>
      <c r="L11" s="8">
        <v>8</v>
      </c>
      <c r="M11" s="8">
        <v>10</v>
      </c>
      <c r="N11" s="9">
        <f t="shared" si="0"/>
        <v>87</v>
      </c>
      <c r="O11" s="9"/>
      <c r="P11" s="8">
        <v>5</v>
      </c>
      <c r="Q11" s="8">
        <v>9</v>
      </c>
      <c r="R11" s="8">
        <v>9</v>
      </c>
      <c r="S11" s="8">
        <v>10</v>
      </c>
      <c r="T11" s="8">
        <v>10</v>
      </c>
      <c r="U11" s="8">
        <v>5</v>
      </c>
      <c r="V11" s="8">
        <v>5</v>
      </c>
      <c r="W11" s="8">
        <v>6</v>
      </c>
      <c r="X11" s="8">
        <v>9</v>
      </c>
      <c r="Y11" s="8">
        <v>9</v>
      </c>
      <c r="Z11" s="8">
        <f t="shared" si="1"/>
        <v>77</v>
      </c>
      <c r="AA11" s="8">
        <f t="shared" si="2"/>
        <v>164</v>
      </c>
      <c r="AB11" s="10">
        <v>1</v>
      </c>
      <c r="AC11" s="11">
        <f t="shared" si="3"/>
        <v>164</v>
      </c>
      <c r="AE11" s="8" t="s">
        <v>0</v>
      </c>
    </row>
    <row r="12" spans="1:31" s="8" customFormat="1" ht="31.2" x14ac:dyDescent="0.6">
      <c r="A12" s="8" t="s">
        <v>34</v>
      </c>
      <c r="B12" s="8" t="s">
        <v>15</v>
      </c>
      <c r="C12" s="8" t="s">
        <v>35</v>
      </c>
      <c r="D12" s="8">
        <v>9</v>
      </c>
      <c r="E12" s="8">
        <v>3</v>
      </c>
      <c r="F12" s="8">
        <v>9</v>
      </c>
      <c r="G12" s="8">
        <v>8</v>
      </c>
      <c r="H12" s="8">
        <v>8</v>
      </c>
      <c r="I12" s="8">
        <v>10</v>
      </c>
      <c r="J12" s="8">
        <v>7</v>
      </c>
      <c r="K12" s="8">
        <v>7</v>
      </c>
      <c r="L12" s="8">
        <v>10</v>
      </c>
      <c r="M12" s="8">
        <v>10</v>
      </c>
      <c r="N12" s="9">
        <f t="shared" si="0"/>
        <v>81</v>
      </c>
      <c r="O12" s="9"/>
      <c r="P12" s="8">
        <v>7</v>
      </c>
      <c r="Q12" s="8">
        <v>8</v>
      </c>
      <c r="R12" s="8">
        <v>9</v>
      </c>
      <c r="S12" s="8">
        <v>9</v>
      </c>
      <c r="T12" s="8">
        <v>10</v>
      </c>
      <c r="U12" s="8">
        <v>0</v>
      </c>
      <c r="V12" s="8">
        <v>6</v>
      </c>
      <c r="W12" s="8">
        <v>7</v>
      </c>
      <c r="X12" s="8">
        <v>10</v>
      </c>
      <c r="Y12" s="8">
        <v>10</v>
      </c>
      <c r="Z12" s="8">
        <f t="shared" si="1"/>
        <v>76</v>
      </c>
      <c r="AA12" s="8">
        <f t="shared" si="2"/>
        <v>157</v>
      </c>
      <c r="AB12" s="10">
        <v>1.0189999999999999</v>
      </c>
      <c r="AC12" s="11">
        <f t="shared" si="3"/>
        <v>159.98299999999998</v>
      </c>
    </row>
    <row r="13" spans="1:31" s="8" customFormat="1" ht="31.2" x14ac:dyDescent="0.6">
      <c r="A13" s="8" t="s">
        <v>17</v>
      </c>
      <c r="B13" s="8" t="s">
        <v>13</v>
      </c>
      <c r="C13" s="8" t="s">
        <v>5</v>
      </c>
      <c r="D13" s="8">
        <v>8</v>
      </c>
      <c r="E13" s="8">
        <v>7</v>
      </c>
      <c r="F13" s="8">
        <v>9</v>
      </c>
      <c r="G13" s="8">
        <v>5</v>
      </c>
      <c r="H13" s="8">
        <v>6</v>
      </c>
      <c r="I13" s="8">
        <v>3</v>
      </c>
      <c r="J13" s="8">
        <v>6</v>
      </c>
      <c r="K13" s="8">
        <v>8</v>
      </c>
      <c r="L13" s="8">
        <v>7</v>
      </c>
      <c r="M13" s="8">
        <v>3</v>
      </c>
      <c r="N13" s="9">
        <f t="shared" si="0"/>
        <v>62</v>
      </c>
      <c r="O13" s="2"/>
      <c r="P13" s="8">
        <v>6</v>
      </c>
      <c r="Q13" s="8">
        <v>7</v>
      </c>
      <c r="R13" s="8">
        <v>7</v>
      </c>
      <c r="S13" s="8">
        <v>9</v>
      </c>
      <c r="T13" s="8">
        <v>10</v>
      </c>
      <c r="U13" s="8">
        <v>2</v>
      </c>
      <c r="V13" s="8">
        <v>5</v>
      </c>
      <c r="W13" s="8">
        <v>5</v>
      </c>
      <c r="X13" s="8">
        <v>9</v>
      </c>
      <c r="Y13" s="8">
        <v>10</v>
      </c>
      <c r="Z13" s="8">
        <f t="shared" si="1"/>
        <v>70</v>
      </c>
      <c r="AA13" s="8">
        <f t="shared" si="2"/>
        <v>132</v>
      </c>
      <c r="AB13" s="10">
        <v>1.1579999999999999</v>
      </c>
      <c r="AC13" s="11">
        <f t="shared" si="3"/>
        <v>152.85599999999999</v>
      </c>
    </row>
    <row r="14" spans="1:31" s="8" customFormat="1" ht="31.2" x14ac:dyDescent="0.6">
      <c r="A14" s="8" t="s">
        <v>16</v>
      </c>
      <c r="B14" s="8" t="s">
        <v>13</v>
      </c>
      <c r="C14" s="8" t="s">
        <v>29</v>
      </c>
      <c r="D14" s="8">
        <v>7</v>
      </c>
      <c r="E14" s="8">
        <v>1</v>
      </c>
      <c r="F14" s="8">
        <v>2</v>
      </c>
      <c r="G14" s="8">
        <v>4</v>
      </c>
      <c r="H14" s="8">
        <v>7</v>
      </c>
      <c r="I14" s="8">
        <v>5</v>
      </c>
      <c r="J14" s="8">
        <v>9</v>
      </c>
      <c r="K14" s="8">
        <v>10</v>
      </c>
      <c r="L14" s="8">
        <v>10</v>
      </c>
      <c r="M14" s="8">
        <v>0</v>
      </c>
      <c r="N14" s="9">
        <f t="shared" si="0"/>
        <v>55</v>
      </c>
      <c r="O14" s="9"/>
      <c r="P14" s="8">
        <v>4</v>
      </c>
      <c r="Q14" s="8">
        <v>4</v>
      </c>
      <c r="R14" s="8">
        <v>5</v>
      </c>
      <c r="S14" s="8">
        <v>7</v>
      </c>
      <c r="T14" s="8">
        <v>9</v>
      </c>
      <c r="U14" s="8">
        <v>3</v>
      </c>
      <c r="V14" s="8">
        <v>7</v>
      </c>
      <c r="W14" s="8">
        <v>8</v>
      </c>
      <c r="X14" s="8">
        <v>9</v>
      </c>
      <c r="Y14" s="8">
        <v>10</v>
      </c>
      <c r="Z14" s="8">
        <f t="shared" si="1"/>
        <v>66</v>
      </c>
      <c r="AA14" s="8">
        <f t="shared" si="2"/>
        <v>121</v>
      </c>
      <c r="AB14" s="10">
        <v>1.214</v>
      </c>
      <c r="AC14" s="11">
        <f t="shared" si="3"/>
        <v>146.89400000000001</v>
      </c>
    </row>
    <row r="15" spans="1:31" s="8" customFormat="1" ht="31.2" x14ac:dyDescent="0.6">
      <c r="A15" s="8" t="s">
        <v>38</v>
      </c>
      <c r="B15" s="8" t="s">
        <v>23</v>
      </c>
      <c r="C15" s="8" t="s">
        <v>2</v>
      </c>
      <c r="D15" s="8">
        <v>3</v>
      </c>
      <c r="E15" s="8">
        <v>0</v>
      </c>
      <c r="F15" s="8">
        <v>0</v>
      </c>
      <c r="G15" s="8">
        <v>8</v>
      </c>
      <c r="H15" s="8">
        <v>7</v>
      </c>
      <c r="I15" s="8">
        <v>9</v>
      </c>
      <c r="J15" s="8">
        <v>6</v>
      </c>
      <c r="K15" s="8">
        <v>4</v>
      </c>
      <c r="L15" s="8">
        <v>7</v>
      </c>
      <c r="M15" s="8">
        <v>7</v>
      </c>
      <c r="N15" s="9">
        <f t="shared" si="0"/>
        <v>51</v>
      </c>
      <c r="O15" s="9"/>
      <c r="P15" s="8">
        <v>5</v>
      </c>
      <c r="Q15" s="8">
        <v>7</v>
      </c>
      <c r="R15" s="8">
        <v>8</v>
      </c>
      <c r="S15" s="8">
        <v>9</v>
      </c>
      <c r="T15" s="8">
        <v>10</v>
      </c>
      <c r="U15" s="8">
        <v>3</v>
      </c>
      <c r="V15" s="8">
        <v>6</v>
      </c>
      <c r="W15" s="8">
        <v>6</v>
      </c>
      <c r="X15" s="8">
        <v>7</v>
      </c>
      <c r="Y15" s="8">
        <v>8</v>
      </c>
      <c r="Z15" s="8">
        <f t="shared" si="1"/>
        <v>69</v>
      </c>
      <c r="AA15" s="8">
        <f t="shared" si="2"/>
        <v>120</v>
      </c>
      <c r="AB15" s="10">
        <v>1.0309999999999999</v>
      </c>
      <c r="AC15" s="11">
        <f t="shared" si="3"/>
        <v>123.71999999999998</v>
      </c>
    </row>
    <row r="16" spans="1:31" s="8" customFormat="1" ht="31.2" x14ac:dyDescent="0.6">
      <c r="A16" s="8" t="s">
        <v>26</v>
      </c>
      <c r="B16" s="8" t="s">
        <v>23</v>
      </c>
      <c r="C16" s="8" t="s">
        <v>6</v>
      </c>
      <c r="D16" s="8">
        <v>0</v>
      </c>
      <c r="E16" s="8">
        <v>8</v>
      </c>
      <c r="F16" s="8">
        <v>2</v>
      </c>
      <c r="G16" s="8">
        <v>1</v>
      </c>
      <c r="H16" s="8">
        <v>4</v>
      </c>
      <c r="I16" s="8">
        <v>4</v>
      </c>
      <c r="J16" s="8">
        <v>8</v>
      </c>
      <c r="K16" s="8">
        <v>3</v>
      </c>
      <c r="L16" s="8">
        <v>6</v>
      </c>
      <c r="M16" s="8">
        <v>6</v>
      </c>
      <c r="N16" s="9">
        <f t="shared" si="0"/>
        <v>42</v>
      </c>
      <c r="O16" s="9"/>
      <c r="P16" s="8">
        <v>2</v>
      </c>
      <c r="Q16" s="8">
        <v>2</v>
      </c>
      <c r="R16" s="8">
        <v>3</v>
      </c>
      <c r="S16" s="8">
        <v>7</v>
      </c>
      <c r="T16" s="8">
        <v>9</v>
      </c>
      <c r="U16" s="8">
        <v>2</v>
      </c>
      <c r="V16" s="8">
        <v>4</v>
      </c>
      <c r="W16" s="8">
        <v>7</v>
      </c>
      <c r="X16" s="8">
        <v>7</v>
      </c>
      <c r="Y16" s="8">
        <v>7</v>
      </c>
      <c r="Z16" s="8">
        <f t="shared" si="1"/>
        <v>50</v>
      </c>
      <c r="AA16" s="8">
        <f t="shared" si="2"/>
        <v>92</v>
      </c>
      <c r="AB16" s="10">
        <v>1.1080000000000001</v>
      </c>
      <c r="AC16" s="11">
        <f t="shared" si="3"/>
        <v>101.93600000000001</v>
      </c>
    </row>
    <row r="17" spans="1:31" s="8" customFormat="1" ht="31.2" x14ac:dyDescent="0.6">
      <c r="A17" s="8" t="s">
        <v>24</v>
      </c>
      <c r="B17" s="8" t="s">
        <v>23</v>
      </c>
      <c r="C17" s="8" t="s">
        <v>2</v>
      </c>
      <c r="D17" s="8">
        <v>4</v>
      </c>
      <c r="E17" s="8">
        <v>2</v>
      </c>
      <c r="F17" s="8">
        <v>4</v>
      </c>
      <c r="G17" s="8">
        <v>4</v>
      </c>
      <c r="H17" s="8">
        <v>5</v>
      </c>
      <c r="I17" s="8">
        <v>0</v>
      </c>
      <c r="J17" s="8">
        <v>1</v>
      </c>
      <c r="K17" s="8">
        <v>1</v>
      </c>
      <c r="L17" s="8">
        <v>4</v>
      </c>
      <c r="M17" s="8">
        <v>5</v>
      </c>
      <c r="N17" s="9">
        <f t="shared" si="0"/>
        <v>30</v>
      </c>
      <c r="O17" s="9"/>
      <c r="P17" s="8">
        <v>0</v>
      </c>
      <c r="Q17" s="8">
        <v>7</v>
      </c>
      <c r="R17" s="8">
        <v>8</v>
      </c>
      <c r="S17" s="8">
        <v>8</v>
      </c>
      <c r="T17" s="8">
        <v>9</v>
      </c>
      <c r="U17" s="8">
        <v>3</v>
      </c>
      <c r="V17" s="8">
        <v>3</v>
      </c>
      <c r="W17" s="8">
        <v>8</v>
      </c>
      <c r="X17" s="8">
        <v>9</v>
      </c>
      <c r="Y17" s="8">
        <v>9</v>
      </c>
      <c r="Z17" s="8">
        <f t="shared" si="1"/>
        <v>64</v>
      </c>
      <c r="AA17" s="8">
        <f t="shared" si="2"/>
        <v>94</v>
      </c>
      <c r="AB17" s="10">
        <v>1.0309999999999999</v>
      </c>
      <c r="AC17" s="11">
        <f t="shared" si="3"/>
        <v>96.913999999999987</v>
      </c>
    </row>
    <row r="18" spans="1:31" s="8" customFormat="1" ht="31.2" x14ac:dyDescent="0.6">
      <c r="A18" s="8" t="s">
        <v>25</v>
      </c>
      <c r="B18" s="8" t="s">
        <v>15</v>
      </c>
      <c r="C18" s="8" t="s">
        <v>3</v>
      </c>
      <c r="D18" s="8">
        <v>5</v>
      </c>
      <c r="E18" s="8">
        <v>3</v>
      </c>
      <c r="F18" s="8">
        <v>6</v>
      </c>
      <c r="G18" s="8">
        <v>0</v>
      </c>
      <c r="H18" s="8">
        <v>3</v>
      </c>
      <c r="I18" s="8">
        <v>0</v>
      </c>
      <c r="J18" s="8">
        <v>9</v>
      </c>
      <c r="K18" s="8">
        <v>5</v>
      </c>
      <c r="L18" s="8">
        <v>2</v>
      </c>
      <c r="M18" s="8">
        <v>10</v>
      </c>
      <c r="N18" s="9">
        <f t="shared" si="0"/>
        <v>43</v>
      </c>
      <c r="O18" s="9"/>
      <c r="P18" s="8">
        <v>3</v>
      </c>
      <c r="Q18" s="8">
        <v>4</v>
      </c>
      <c r="R18" s="8">
        <v>7</v>
      </c>
      <c r="S18" s="8">
        <v>7</v>
      </c>
      <c r="T18" s="8">
        <v>8</v>
      </c>
      <c r="U18" s="8">
        <v>1</v>
      </c>
      <c r="V18" s="8">
        <v>3</v>
      </c>
      <c r="W18" s="8">
        <v>3</v>
      </c>
      <c r="X18" s="8">
        <v>6</v>
      </c>
      <c r="Y18" s="8">
        <v>10</v>
      </c>
      <c r="Z18" s="8">
        <f t="shared" si="1"/>
        <v>52</v>
      </c>
      <c r="AA18" s="8">
        <f t="shared" si="2"/>
        <v>95</v>
      </c>
      <c r="AB18" s="10">
        <v>1</v>
      </c>
      <c r="AC18" s="11">
        <f t="shared" si="3"/>
        <v>95</v>
      </c>
    </row>
    <row r="19" spans="1:31" ht="31.2" x14ac:dyDescent="0.6">
      <c r="A19" s="8" t="s">
        <v>12</v>
      </c>
      <c r="B19" s="8" t="s">
        <v>13</v>
      </c>
      <c r="C19" s="8" t="s">
        <v>33</v>
      </c>
      <c r="D19" s="8">
        <v>4</v>
      </c>
      <c r="E19" s="8">
        <v>0</v>
      </c>
      <c r="F19" s="8">
        <v>3</v>
      </c>
      <c r="G19" s="8">
        <v>1</v>
      </c>
      <c r="H19" s="8">
        <v>0</v>
      </c>
      <c r="I19" s="8">
        <v>5</v>
      </c>
      <c r="J19" s="8">
        <v>0</v>
      </c>
      <c r="K19" s="8">
        <v>0</v>
      </c>
      <c r="L19" s="8">
        <v>7</v>
      </c>
      <c r="M19" s="8">
        <v>9</v>
      </c>
      <c r="N19" s="9">
        <v>29</v>
      </c>
      <c r="O19" s="9"/>
      <c r="P19" s="8">
        <v>0</v>
      </c>
      <c r="Q19" s="8">
        <v>0</v>
      </c>
      <c r="R19" s="8">
        <v>0</v>
      </c>
      <c r="S19" s="8">
        <v>3</v>
      </c>
      <c r="T19" s="8">
        <v>4</v>
      </c>
      <c r="U19" s="8">
        <v>1</v>
      </c>
      <c r="V19" s="8">
        <v>2</v>
      </c>
      <c r="W19" s="8">
        <v>5</v>
      </c>
      <c r="X19" s="8">
        <v>5</v>
      </c>
      <c r="Y19" s="8">
        <v>9</v>
      </c>
      <c r="Z19" s="8">
        <f t="shared" si="1"/>
        <v>29</v>
      </c>
      <c r="AA19" s="8">
        <f t="shared" si="2"/>
        <v>58</v>
      </c>
      <c r="AB19" s="10">
        <v>1.2769999999999999</v>
      </c>
      <c r="AC19" s="11">
        <f t="shared" si="3"/>
        <v>74.065999999999988</v>
      </c>
      <c r="AD19" s="8"/>
      <c r="AE19" s="8"/>
    </row>
    <row r="20" spans="1:31" ht="31.2" hidden="1" x14ac:dyDescent="0.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 t="shared" si="0"/>
        <v>0</v>
      </c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0"/>
      <c r="AC20" s="11"/>
    </row>
    <row r="21" spans="1:31" ht="31.2" hidden="1" x14ac:dyDescent="0.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 t="shared" si="0"/>
        <v>0</v>
      </c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0"/>
      <c r="AC21" s="11"/>
    </row>
    <row r="22" spans="1:31" ht="31.2" x14ac:dyDescent="0.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0"/>
      <c r="AC22" s="11"/>
    </row>
    <row r="23" spans="1:31" ht="31.2" x14ac:dyDescent="0.6">
      <c r="A23" s="13" t="s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10"/>
      <c r="AC23" s="11"/>
      <c r="AD23" s="8"/>
      <c r="AE23" s="8"/>
    </row>
    <row r="24" spans="1:31" ht="31.2" x14ac:dyDescent="0.6">
      <c r="A24" s="8" t="s">
        <v>30</v>
      </c>
      <c r="B24" s="8" t="s">
        <v>15</v>
      </c>
      <c r="C24" s="8" t="s">
        <v>1</v>
      </c>
      <c r="D24" s="8">
        <v>10</v>
      </c>
      <c r="E24" s="8">
        <v>10</v>
      </c>
      <c r="F24" s="8">
        <v>10</v>
      </c>
      <c r="G24" s="8">
        <v>10</v>
      </c>
      <c r="H24" s="8">
        <v>10</v>
      </c>
      <c r="I24" s="8">
        <v>8</v>
      </c>
      <c r="J24" s="8">
        <v>10</v>
      </c>
      <c r="K24" s="8">
        <v>9</v>
      </c>
      <c r="L24" s="8">
        <v>7</v>
      </c>
      <c r="M24" s="8">
        <v>10</v>
      </c>
      <c r="N24" s="9">
        <f>SUM(D24:M24)</f>
        <v>94</v>
      </c>
      <c r="O24" s="9"/>
      <c r="P24" s="8">
        <v>8</v>
      </c>
      <c r="Q24" s="8">
        <v>9</v>
      </c>
      <c r="R24" s="8">
        <v>9</v>
      </c>
      <c r="S24" s="8">
        <v>10</v>
      </c>
      <c r="T24" s="8">
        <v>10</v>
      </c>
      <c r="U24" s="8">
        <v>9</v>
      </c>
      <c r="V24" s="8">
        <v>10</v>
      </c>
      <c r="W24" s="8">
        <v>10</v>
      </c>
      <c r="X24" s="8">
        <v>10</v>
      </c>
      <c r="Y24" s="8">
        <v>10</v>
      </c>
      <c r="Z24" s="8">
        <f>SUM(P24:Y24)</f>
        <v>95</v>
      </c>
      <c r="AA24" s="8">
        <f>Z24+N24</f>
        <v>189</v>
      </c>
      <c r="AB24" s="10">
        <v>1</v>
      </c>
      <c r="AC24" s="11">
        <f>AA24*AB24</f>
        <v>189</v>
      </c>
      <c r="AD24" s="8"/>
      <c r="AE24" s="8"/>
    </row>
    <row r="25" spans="1:31" ht="31.2" x14ac:dyDescent="0.6">
      <c r="A25" s="8" t="s">
        <v>36</v>
      </c>
      <c r="B25" s="8" t="s">
        <v>15</v>
      </c>
      <c r="C25" s="8" t="s">
        <v>37</v>
      </c>
      <c r="D25" s="8">
        <v>10</v>
      </c>
      <c r="E25" s="8">
        <v>8</v>
      </c>
      <c r="F25" s="8">
        <v>9</v>
      </c>
      <c r="G25" s="8">
        <v>8</v>
      </c>
      <c r="H25" s="8">
        <v>9</v>
      </c>
      <c r="I25" s="8">
        <v>10</v>
      </c>
      <c r="J25" s="8">
        <v>8</v>
      </c>
      <c r="K25" s="8">
        <v>10</v>
      </c>
      <c r="L25" s="8">
        <v>10</v>
      </c>
      <c r="M25" s="8">
        <v>10</v>
      </c>
      <c r="N25" s="9">
        <f>SUM(D25:M25)</f>
        <v>92</v>
      </c>
      <c r="O25" s="9"/>
      <c r="P25" s="8">
        <v>8</v>
      </c>
      <c r="Q25" s="8">
        <v>9</v>
      </c>
      <c r="R25" s="8">
        <v>10</v>
      </c>
      <c r="S25" s="8">
        <v>10</v>
      </c>
      <c r="T25" s="8">
        <v>10</v>
      </c>
      <c r="U25" s="8">
        <v>6</v>
      </c>
      <c r="V25" s="8">
        <v>8</v>
      </c>
      <c r="W25" s="8">
        <v>8</v>
      </c>
      <c r="X25" s="8">
        <v>8</v>
      </c>
      <c r="Y25" s="8">
        <v>9</v>
      </c>
      <c r="Z25" s="8">
        <f>SUM(P25:Y25)</f>
        <v>86</v>
      </c>
      <c r="AA25" s="8">
        <f>Z25+N25</f>
        <v>178</v>
      </c>
      <c r="AB25" s="10">
        <v>1.0389999999999999</v>
      </c>
      <c r="AC25" s="11">
        <f>AA25*AB25</f>
        <v>184.94199999999998</v>
      </c>
      <c r="AD25" s="8"/>
      <c r="AE25" s="8"/>
    </row>
    <row r="26" spans="1:31" ht="31.2" x14ac:dyDescent="0.6">
      <c r="A26" s="8" t="s">
        <v>28</v>
      </c>
      <c r="B26" s="8" t="s">
        <v>15</v>
      </c>
      <c r="C26" s="8" t="s">
        <v>3</v>
      </c>
      <c r="D26" s="8">
        <v>8</v>
      </c>
      <c r="E26" s="8">
        <v>10</v>
      </c>
      <c r="F26" s="8">
        <v>8</v>
      </c>
      <c r="G26" s="8">
        <v>5</v>
      </c>
      <c r="H26" s="8">
        <v>9</v>
      </c>
      <c r="I26" s="8">
        <v>7</v>
      </c>
      <c r="J26" s="8">
        <v>10</v>
      </c>
      <c r="K26" s="8">
        <v>7</v>
      </c>
      <c r="L26" s="8">
        <v>10</v>
      </c>
      <c r="M26" s="8">
        <v>7</v>
      </c>
      <c r="N26" s="9">
        <f>SUM(D26:M26)</f>
        <v>81</v>
      </c>
      <c r="O26" s="9"/>
      <c r="P26" s="8">
        <v>8</v>
      </c>
      <c r="Q26" s="8">
        <v>9</v>
      </c>
      <c r="R26" s="8">
        <v>9</v>
      </c>
      <c r="S26" s="8">
        <v>10</v>
      </c>
      <c r="T26" s="8">
        <v>10</v>
      </c>
      <c r="U26" s="8">
        <v>8</v>
      </c>
      <c r="V26" s="8">
        <v>8</v>
      </c>
      <c r="W26" s="8">
        <v>8</v>
      </c>
      <c r="X26" s="8">
        <v>10</v>
      </c>
      <c r="Y26" s="8">
        <v>10</v>
      </c>
      <c r="Z26" s="8">
        <f>SUM(P26:Y26)</f>
        <v>90</v>
      </c>
      <c r="AA26" s="8">
        <f>Z26+N26</f>
        <v>171</v>
      </c>
      <c r="AB26" s="10">
        <v>1.07</v>
      </c>
      <c r="AC26" s="11">
        <f>AA26*AB26</f>
        <v>182.97</v>
      </c>
      <c r="AD26" s="8"/>
      <c r="AE26" s="8"/>
    </row>
    <row r="27" spans="1:31" ht="31.2" x14ac:dyDescent="0.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0"/>
      <c r="AC27" s="11">
        <f>SUM(AC24:AC26)</f>
        <v>556.91200000000003</v>
      </c>
      <c r="AD27" s="8"/>
      <c r="AE27" s="8"/>
    </row>
    <row r="28" spans="1:31" ht="31.2" x14ac:dyDescent="0.6">
      <c r="A28" s="13" t="s">
        <v>13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0"/>
      <c r="AC28" s="11"/>
      <c r="AD28" s="8"/>
      <c r="AE28" s="8"/>
    </row>
    <row r="29" spans="1:31" ht="31.2" x14ac:dyDescent="0.6">
      <c r="A29" s="8" t="s">
        <v>21</v>
      </c>
      <c r="B29" s="8" t="s">
        <v>13</v>
      </c>
      <c r="C29" s="8" t="s">
        <v>3</v>
      </c>
      <c r="D29" s="8">
        <v>9</v>
      </c>
      <c r="E29" s="8">
        <v>10</v>
      </c>
      <c r="F29" s="8">
        <v>4</v>
      </c>
      <c r="G29" s="8">
        <v>7</v>
      </c>
      <c r="H29" s="8">
        <v>5</v>
      </c>
      <c r="I29" s="8">
        <v>8</v>
      </c>
      <c r="J29" s="8">
        <v>8</v>
      </c>
      <c r="K29" s="8">
        <v>10</v>
      </c>
      <c r="L29" s="8">
        <v>10</v>
      </c>
      <c r="M29" s="8">
        <v>7</v>
      </c>
      <c r="N29" s="9">
        <f>SUM(D29:M29)</f>
        <v>78</v>
      </c>
      <c r="O29" s="9"/>
      <c r="P29" s="8">
        <v>6</v>
      </c>
      <c r="Q29" s="8">
        <v>8</v>
      </c>
      <c r="R29" s="8">
        <v>9</v>
      </c>
      <c r="S29" s="8">
        <v>10</v>
      </c>
      <c r="T29" s="8">
        <v>10</v>
      </c>
      <c r="U29" s="8">
        <v>6</v>
      </c>
      <c r="V29" s="8">
        <v>7</v>
      </c>
      <c r="W29" s="8">
        <v>9</v>
      </c>
      <c r="X29" s="8">
        <v>10</v>
      </c>
      <c r="Y29" s="8">
        <v>10</v>
      </c>
      <c r="Z29" s="8">
        <f>SUM(P29:Y29)</f>
        <v>85</v>
      </c>
      <c r="AA29" s="8">
        <f>Z29+N29</f>
        <v>163</v>
      </c>
      <c r="AB29" s="10">
        <v>1.07</v>
      </c>
      <c r="AC29" s="11">
        <f>AA29*AB29</f>
        <v>174.41</v>
      </c>
      <c r="AD29" s="8"/>
      <c r="AE29" s="8"/>
    </row>
    <row r="30" spans="1:31" ht="31.2" x14ac:dyDescent="0.6">
      <c r="A30" s="8" t="s">
        <v>31</v>
      </c>
      <c r="B30" s="8" t="s">
        <v>13</v>
      </c>
      <c r="C30" s="8" t="s">
        <v>6</v>
      </c>
      <c r="D30" s="8">
        <v>8</v>
      </c>
      <c r="E30" s="8">
        <v>9</v>
      </c>
      <c r="F30" s="8">
        <v>8</v>
      </c>
      <c r="G30" s="8">
        <v>0</v>
      </c>
      <c r="H30" s="8">
        <v>8</v>
      </c>
      <c r="I30" s="8">
        <v>8</v>
      </c>
      <c r="J30" s="8">
        <v>10</v>
      </c>
      <c r="K30" s="8">
        <v>6</v>
      </c>
      <c r="L30" s="8">
        <v>4</v>
      </c>
      <c r="M30" s="8">
        <v>9</v>
      </c>
      <c r="N30" s="9">
        <f>SUM(D30:M30)</f>
        <v>70</v>
      </c>
      <c r="O30" s="9"/>
      <c r="P30" s="8">
        <v>5</v>
      </c>
      <c r="Q30" s="8">
        <v>6</v>
      </c>
      <c r="R30" s="8">
        <v>9</v>
      </c>
      <c r="S30" s="8">
        <v>10</v>
      </c>
      <c r="T30" s="8">
        <v>10</v>
      </c>
      <c r="U30" s="8">
        <v>6</v>
      </c>
      <c r="V30" s="8">
        <v>7</v>
      </c>
      <c r="W30" s="8">
        <v>8</v>
      </c>
      <c r="X30" s="8">
        <v>10</v>
      </c>
      <c r="Y30" s="8">
        <v>10</v>
      </c>
      <c r="Z30" s="8">
        <f>SUM(P30:Y30)</f>
        <v>81</v>
      </c>
      <c r="AA30" s="8">
        <f>Z30+N30</f>
        <v>151</v>
      </c>
      <c r="AB30" s="10">
        <v>1.1080000000000001</v>
      </c>
      <c r="AC30" s="11">
        <f>AA30*AB30</f>
        <v>167.30800000000002</v>
      </c>
      <c r="AD30" s="8"/>
      <c r="AE30" s="8"/>
    </row>
    <row r="31" spans="1:31" ht="31.2" x14ac:dyDescent="0.6">
      <c r="A31" s="8" t="s">
        <v>17</v>
      </c>
      <c r="B31" s="8" t="s">
        <v>13</v>
      </c>
      <c r="C31" s="8" t="s">
        <v>5</v>
      </c>
      <c r="D31" s="8">
        <v>8</v>
      </c>
      <c r="E31" s="8">
        <v>7</v>
      </c>
      <c r="F31" s="8">
        <v>9</v>
      </c>
      <c r="G31" s="8">
        <v>5</v>
      </c>
      <c r="H31" s="8">
        <v>6</v>
      </c>
      <c r="I31" s="8">
        <v>3</v>
      </c>
      <c r="J31" s="8">
        <v>6</v>
      </c>
      <c r="K31" s="8">
        <v>8</v>
      </c>
      <c r="L31" s="8">
        <v>7</v>
      </c>
      <c r="M31" s="8">
        <v>3</v>
      </c>
      <c r="N31" s="9">
        <f>SUM(D31:M31)</f>
        <v>62</v>
      </c>
      <c r="O31" s="2"/>
      <c r="P31" s="8">
        <v>6</v>
      </c>
      <c r="Q31" s="8">
        <v>7</v>
      </c>
      <c r="R31" s="8">
        <v>7</v>
      </c>
      <c r="S31" s="8">
        <v>9</v>
      </c>
      <c r="T31" s="8">
        <v>10</v>
      </c>
      <c r="U31" s="8">
        <v>2</v>
      </c>
      <c r="V31" s="8">
        <v>5</v>
      </c>
      <c r="W31" s="8">
        <v>5</v>
      </c>
      <c r="X31" s="8">
        <v>9</v>
      </c>
      <c r="Y31" s="8">
        <v>10</v>
      </c>
      <c r="Z31" s="8">
        <f>SUM(P31:Y31)</f>
        <v>70</v>
      </c>
      <c r="AA31" s="8">
        <f>Z31+N31</f>
        <v>132</v>
      </c>
      <c r="AB31" s="10">
        <v>1.1579999999999999</v>
      </c>
      <c r="AC31" s="11">
        <f>AA31*AB31</f>
        <v>152.85599999999999</v>
      </c>
      <c r="AD31" s="8"/>
      <c r="AE31" s="8"/>
    </row>
    <row r="32" spans="1:31" ht="31.2" x14ac:dyDescent="0.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0"/>
      <c r="AC32" s="11">
        <f>SUM(AC29:AC31)</f>
        <v>494.57400000000001</v>
      </c>
      <c r="AD32" s="8"/>
      <c r="AE32" s="8"/>
    </row>
    <row r="33" spans="1:31" ht="31.2" x14ac:dyDescent="0.6">
      <c r="A33" s="13" t="s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10"/>
      <c r="AC33" s="11"/>
      <c r="AD33" s="8"/>
      <c r="AE33" s="8"/>
    </row>
    <row r="34" spans="1:31" ht="31.2" x14ac:dyDescent="0.6">
      <c r="A34" s="8" t="s">
        <v>27</v>
      </c>
      <c r="B34" s="8" t="s">
        <v>23</v>
      </c>
      <c r="C34" s="8" t="s">
        <v>3</v>
      </c>
      <c r="D34" s="8">
        <v>7</v>
      </c>
      <c r="E34" s="8">
        <v>10</v>
      </c>
      <c r="F34" s="8">
        <v>10</v>
      </c>
      <c r="G34" s="8">
        <v>7</v>
      </c>
      <c r="H34" s="8">
        <v>5</v>
      </c>
      <c r="I34" s="8">
        <v>9</v>
      </c>
      <c r="J34" s="8">
        <v>5</v>
      </c>
      <c r="K34" s="8">
        <v>9</v>
      </c>
      <c r="L34" s="8">
        <v>9</v>
      </c>
      <c r="M34" s="8">
        <v>9</v>
      </c>
      <c r="N34" s="9">
        <v>80</v>
      </c>
      <c r="O34" s="9"/>
      <c r="P34" s="8">
        <v>7</v>
      </c>
      <c r="Q34" s="8">
        <v>8</v>
      </c>
      <c r="R34" s="8">
        <v>10</v>
      </c>
      <c r="S34" s="8">
        <v>10</v>
      </c>
      <c r="T34" s="8">
        <v>10</v>
      </c>
      <c r="U34" s="8">
        <v>4</v>
      </c>
      <c r="V34" s="8">
        <v>6</v>
      </c>
      <c r="W34" s="8">
        <v>8</v>
      </c>
      <c r="X34" s="8">
        <v>10</v>
      </c>
      <c r="Y34" s="8">
        <v>10</v>
      </c>
      <c r="Z34" s="8">
        <v>83</v>
      </c>
      <c r="AA34" s="8">
        <v>163</v>
      </c>
      <c r="AB34" s="10">
        <v>1.07</v>
      </c>
      <c r="AC34" s="11">
        <v>174.41</v>
      </c>
      <c r="AD34" s="8"/>
      <c r="AE34" s="8"/>
    </row>
    <row r="35" spans="1:31" ht="31.2" x14ac:dyDescent="0.6">
      <c r="A35" s="8" t="s">
        <v>32</v>
      </c>
      <c r="B35" s="8" t="s">
        <v>23</v>
      </c>
      <c r="C35" s="8" t="s">
        <v>2</v>
      </c>
      <c r="D35" s="8">
        <v>10</v>
      </c>
      <c r="E35" s="8">
        <v>7</v>
      </c>
      <c r="F35" s="8">
        <v>10</v>
      </c>
      <c r="G35" s="8">
        <v>7</v>
      </c>
      <c r="H35" s="8">
        <v>9</v>
      </c>
      <c r="I35" s="8">
        <v>7</v>
      </c>
      <c r="J35" s="8">
        <v>8</v>
      </c>
      <c r="K35" s="8">
        <v>7</v>
      </c>
      <c r="L35" s="8">
        <v>9</v>
      </c>
      <c r="M35" s="8">
        <v>7</v>
      </c>
      <c r="N35" s="9">
        <v>81</v>
      </c>
      <c r="O35" s="9"/>
      <c r="P35" s="8">
        <v>6</v>
      </c>
      <c r="Q35" s="8">
        <v>7</v>
      </c>
      <c r="R35" s="8">
        <v>8</v>
      </c>
      <c r="S35" s="8">
        <v>8</v>
      </c>
      <c r="T35" s="8">
        <v>9</v>
      </c>
      <c r="U35" s="8">
        <v>8</v>
      </c>
      <c r="V35" s="8">
        <v>8</v>
      </c>
      <c r="W35" s="8">
        <v>9</v>
      </c>
      <c r="X35" s="8">
        <v>9</v>
      </c>
      <c r="Y35" s="8">
        <v>10</v>
      </c>
      <c r="Z35" s="8">
        <v>82</v>
      </c>
      <c r="AA35" s="8">
        <v>163</v>
      </c>
      <c r="AB35" s="10">
        <v>1.0309999999999999</v>
      </c>
      <c r="AC35" s="11">
        <v>168.053</v>
      </c>
      <c r="AD35" s="8"/>
      <c r="AE35" s="8"/>
    </row>
    <row r="36" spans="1:31" ht="31.2" x14ac:dyDescent="0.6">
      <c r="A36" s="8" t="s">
        <v>22</v>
      </c>
      <c r="B36" s="8" t="s">
        <v>23</v>
      </c>
      <c r="C36" s="8" t="s">
        <v>1</v>
      </c>
      <c r="D36" s="8">
        <v>7</v>
      </c>
      <c r="E36" s="8">
        <v>10</v>
      </c>
      <c r="F36" s="8">
        <v>7</v>
      </c>
      <c r="G36" s="8">
        <v>9</v>
      </c>
      <c r="H36" s="8">
        <v>10</v>
      </c>
      <c r="I36" s="8">
        <v>8</v>
      </c>
      <c r="J36" s="8">
        <v>8</v>
      </c>
      <c r="K36" s="8">
        <v>10</v>
      </c>
      <c r="L36" s="8">
        <v>8</v>
      </c>
      <c r="M36" s="8">
        <v>10</v>
      </c>
      <c r="N36" s="9">
        <v>87</v>
      </c>
      <c r="O36" s="9"/>
      <c r="P36" s="8">
        <v>5</v>
      </c>
      <c r="Q36" s="8">
        <v>9</v>
      </c>
      <c r="R36" s="8">
        <v>9</v>
      </c>
      <c r="S36" s="8">
        <v>10</v>
      </c>
      <c r="T36" s="8">
        <v>10</v>
      </c>
      <c r="U36" s="8">
        <v>5</v>
      </c>
      <c r="V36" s="8">
        <v>5</v>
      </c>
      <c r="W36" s="8">
        <v>6</v>
      </c>
      <c r="X36" s="8">
        <v>9</v>
      </c>
      <c r="Y36" s="8">
        <v>9</v>
      </c>
      <c r="Z36" s="8">
        <v>77</v>
      </c>
      <c r="AA36" s="8">
        <v>164</v>
      </c>
      <c r="AB36" s="10">
        <v>1</v>
      </c>
      <c r="AC36" s="11">
        <v>164</v>
      </c>
      <c r="AD36" s="8"/>
      <c r="AE36" s="8"/>
    </row>
    <row r="37" spans="1:31" ht="31.2" x14ac:dyDescent="0.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2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0"/>
      <c r="AC37" s="11">
        <f>SUM(AC34:AC36)</f>
        <v>506.46299999999997</v>
      </c>
      <c r="AD37" s="8"/>
      <c r="AE37" s="8"/>
    </row>
    <row r="38" spans="1:31" ht="31.2" x14ac:dyDescent="0.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0"/>
      <c r="AC38" s="11"/>
      <c r="AD38" s="8"/>
      <c r="AE38" s="8"/>
    </row>
    <row r="39" spans="1:31" ht="31.2" x14ac:dyDescent="0.6">
      <c r="A39" s="8"/>
      <c r="B39" s="8"/>
      <c r="C39" s="8" t="s">
        <v>39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0"/>
      <c r="AC39" s="11"/>
      <c r="AD39" s="8"/>
      <c r="AE39" s="8"/>
    </row>
    <row r="40" spans="1:31" ht="31.2" x14ac:dyDescent="0.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10"/>
      <c r="AC40" s="11"/>
      <c r="AD40" s="8"/>
      <c r="AE40" s="8"/>
    </row>
    <row r="41" spans="1:31" ht="31.2" x14ac:dyDescent="0.6">
      <c r="A41" s="1"/>
      <c r="B41" s="1"/>
      <c r="C41" s="8"/>
      <c r="D41" s="8"/>
      <c r="E41" s="8" t="s">
        <v>15</v>
      </c>
      <c r="F41" s="8" t="s">
        <v>40</v>
      </c>
      <c r="G41" s="8"/>
      <c r="H41" s="8" t="s">
        <v>46</v>
      </c>
      <c r="I41" s="8"/>
      <c r="J41" s="8" t="s">
        <v>41</v>
      </c>
      <c r="K41" s="8"/>
      <c r="L41" s="8"/>
      <c r="M41" s="8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C41" s="11"/>
      <c r="AD41" s="8"/>
      <c r="AE41" s="8"/>
    </row>
    <row r="42" spans="1:31" ht="31.2" x14ac:dyDescent="0.6">
      <c r="A42" s="1"/>
      <c r="B42" s="1"/>
      <c r="C42" s="8"/>
      <c r="D42" s="8"/>
      <c r="E42" s="8" t="s">
        <v>23</v>
      </c>
      <c r="F42" s="8" t="s">
        <v>42</v>
      </c>
      <c r="G42" s="8"/>
      <c r="H42" s="8" t="s">
        <v>43</v>
      </c>
      <c r="I42" s="8"/>
      <c r="J42" s="8" t="s">
        <v>47</v>
      </c>
      <c r="K42" s="8"/>
      <c r="L42" s="8"/>
      <c r="M42" s="8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31" ht="31.2" x14ac:dyDescent="0.6">
      <c r="A43" s="1"/>
      <c r="B43" s="1"/>
      <c r="C43" s="8"/>
      <c r="D43" s="8"/>
      <c r="E43" s="8" t="s">
        <v>13</v>
      </c>
      <c r="F43" s="8" t="s">
        <v>44</v>
      </c>
      <c r="G43" s="8"/>
      <c r="H43" s="8" t="s">
        <v>45</v>
      </c>
      <c r="I43" s="8"/>
      <c r="J43" s="8" t="s">
        <v>48</v>
      </c>
      <c r="K43" s="8"/>
      <c r="L43" s="8"/>
      <c r="M43" s="8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31" ht="31.2" x14ac:dyDescent="0.6">
      <c r="A44" s="1"/>
      <c r="B44" s="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31" ht="31.2" x14ac:dyDescent="0.6">
      <c r="A45" s="1"/>
      <c r="B45" s="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1" hidden="1" x14ac:dyDescent="0.4">
      <c r="A46" s="1"/>
      <c r="B46" s="1"/>
      <c r="C46" s="1"/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2">
        <f>SUM(D46:M46)</f>
        <v>0</v>
      </c>
      <c r="O46" s="2"/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f t="shared" ref="Z46:Z49" si="4">SUM(P46:Y46)</f>
        <v>0</v>
      </c>
      <c r="AA46" s="1">
        <f t="shared" ref="AA46:AA49" si="5">Z46+N46</f>
        <v>0</v>
      </c>
    </row>
    <row r="47" spans="1:31" hidden="1" x14ac:dyDescent="0.4">
      <c r="A47" s="1"/>
      <c r="B47" s="1"/>
      <c r="C47" s="1"/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2">
        <f>SUM(D47:M47)</f>
        <v>0</v>
      </c>
      <c r="O47" s="2"/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f t="shared" si="4"/>
        <v>0</v>
      </c>
      <c r="AA47" s="1">
        <f t="shared" si="5"/>
        <v>0</v>
      </c>
    </row>
    <row r="48" spans="1:31" hidden="1" x14ac:dyDescent="0.4">
      <c r="A48" s="1"/>
      <c r="B48" s="1"/>
      <c r="C48" s="1"/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2">
        <f>SUM(D48:M48)</f>
        <v>0</v>
      </c>
      <c r="O48" s="2"/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f t="shared" si="4"/>
        <v>0</v>
      </c>
      <c r="AA48" s="1">
        <f t="shared" si="5"/>
        <v>0</v>
      </c>
    </row>
    <row r="49" spans="1:27" hidden="1" x14ac:dyDescent="0.4">
      <c r="A49" s="1"/>
      <c r="B49" s="1"/>
      <c r="C49" s="1"/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2">
        <f>SUM(D49:M49)</f>
        <v>0</v>
      </c>
      <c r="O49" s="2"/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f t="shared" si="4"/>
        <v>0</v>
      </c>
      <c r="AA49" s="1">
        <f t="shared" si="5"/>
        <v>0</v>
      </c>
    </row>
    <row r="50" spans="1:27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</sheetData>
  <autoFilter ref="A3:AE21">
    <sortState ref="A4:AE21">
      <sortCondition descending="1" ref="AC3:AC21"/>
    </sortState>
  </autoFilter>
  <pageMargins left="0.31496062992125984" right="0.31496062992125984" top="0.55118110236220474" bottom="0.55118110236220474" header="0.31496062992125984" footer="0.31496062992125984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SMY-SSG-BSPA 12.3.2020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trg</dc:creator>
  <cp:lastModifiedBy>trg</cp:lastModifiedBy>
  <cp:lastPrinted>2020-03-13T06:18:45Z</cp:lastPrinted>
  <dcterms:created xsi:type="dcterms:W3CDTF">2014-03-25T16:05:35Z</dcterms:created>
  <dcterms:modified xsi:type="dcterms:W3CDTF">2020-03-15T11:06:34Z</dcterms:modified>
  <cp:contentStatus/>
</cp:coreProperties>
</file>